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User\Desktop\2022\POCZTA POLSKA\"/>
    </mc:Choice>
  </mc:AlternateContent>
  <bookViews>
    <workbookView xWindow="0" yWindow="0" windowWidth="384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" l="1"/>
  <c r="G5" i="1"/>
  <c r="G22" i="1"/>
  <c r="G30" i="1"/>
  <c r="G48" i="1"/>
  <c r="G67" i="1"/>
  <c r="G71" i="1"/>
  <c r="G74" i="1"/>
  <c r="G75" i="1"/>
  <c r="G77" i="1"/>
  <c r="G78" i="1"/>
  <c r="G79" i="1"/>
  <c r="G81" i="1"/>
  <c r="G82" i="1"/>
  <c r="G83" i="1"/>
  <c r="G84" i="1"/>
  <c r="G85" i="1"/>
  <c r="G99" i="1"/>
  <c r="G100" i="1"/>
  <c r="G101" i="1"/>
  <c r="G105" i="1"/>
  <c r="G109" i="1"/>
  <c r="G110" i="1"/>
  <c r="G111" i="1"/>
  <c r="G11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2" i="1"/>
  <c r="F117" i="1"/>
  <c r="F116" i="1"/>
  <c r="G116" i="1" s="1"/>
  <c r="E116" i="1"/>
  <c r="E117" i="1"/>
  <c r="E3" i="1"/>
  <c r="G3" i="1" s="1"/>
  <c r="E4" i="1"/>
  <c r="G4" i="1" s="1"/>
  <c r="E5" i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E68" i="1"/>
  <c r="G68" i="1" s="1"/>
  <c r="E69" i="1"/>
  <c r="G69" i="1" s="1"/>
  <c r="E70" i="1"/>
  <c r="G70" i="1" s="1"/>
  <c r="E71" i="1"/>
  <c r="E72" i="1"/>
  <c r="G72" i="1" s="1"/>
  <c r="E73" i="1"/>
  <c r="G73" i="1" s="1"/>
  <c r="E74" i="1"/>
  <c r="E75" i="1"/>
  <c r="E76" i="1"/>
  <c r="G76" i="1" s="1"/>
  <c r="E77" i="1"/>
  <c r="E78" i="1"/>
  <c r="E79" i="1"/>
  <c r="E80" i="1"/>
  <c r="G80" i="1" s="1"/>
  <c r="E81" i="1"/>
  <c r="E82" i="1"/>
  <c r="E83" i="1"/>
  <c r="E84" i="1"/>
  <c r="E85" i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E100" i="1"/>
  <c r="E101" i="1"/>
  <c r="E102" i="1"/>
  <c r="G102" i="1" s="1"/>
  <c r="E103" i="1"/>
  <c r="G103" i="1" s="1"/>
  <c r="E104" i="1"/>
  <c r="G104" i="1" s="1"/>
  <c r="E105" i="1"/>
  <c r="E106" i="1"/>
  <c r="G106" i="1" s="1"/>
  <c r="E107" i="1"/>
  <c r="G107" i="1" s="1"/>
  <c r="E108" i="1"/>
  <c r="G108" i="1" s="1"/>
  <c r="E109" i="1"/>
  <c r="E110" i="1"/>
  <c r="E111" i="1"/>
  <c r="E112" i="1"/>
  <c r="E113" i="1"/>
  <c r="G113" i="1" s="1"/>
  <c r="E114" i="1"/>
  <c r="G114" i="1" s="1"/>
  <c r="E115" i="1"/>
  <c r="G115" i="1" s="1"/>
  <c r="E118" i="1"/>
  <c r="E2" i="1"/>
  <c r="G2" i="1" s="1"/>
  <c r="G119" i="1" l="1"/>
  <c r="E119" i="1"/>
</calcChain>
</file>

<file path=xl/sharedStrings.xml><?xml version="1.0" encoding="utf-8"?>
<sst xmlns="http://schemas.openxmlformats.org/spreadsheetml/2006/main" count="149" uniqueCount="84">
  <si>
    <t xml:space="preserve">Nazwa usługi </t>
  </si>
  <si>
    <t>waga przesyłki</t>
  </si>
  <si>
    <t>szacowana liczba przesyłek ( szt)</t>
  </si>
  <si>
    <t>cena jedn. netto</t>
  </si>
  <si>
    <t>wartość netto</t>
  </si>
  <si>
    <t xml:space="preserve">cena jedn. Brutto </t>
  </si>
  <si>
    <t xml:space="preserve">wartość brutto </t>
  </si>
  <si>
    <t>Paczki ekonomiczne krajowe gabaryt A</t>
  </si>
  <si>
    <t>do 1 kg</t>
  </si>
  <si>
    <t>1-2 kg</t>
  </si>
  <si>
    <t>2-5 kg</t>
  </si>
  <si>
    <t>5-10 kg</t>
  </si>
  <si>
    <t>PO</t>
  </si>
  <si>
    <t>Zwrot</t>
  </si>
  <si>
    <t>ZPO</t>
  </si>
  <si>
    <t>Paczki warościowe krajowe</t>
  </si>
  <si>
    <t>Zadekl. wartość</t>
  </si>
  <si>
    <t>Paczki krajowe priorytetowe gabaryt A</t>
  </si>
  <si>
    <t xml:space="preserve"> do1 kg</t>
  </si>
  <si>
    <t>Paczki Zagraniczne ekonomiczne strefa 10</t>
  </si>
  <si>
    <t>2-3 kg</t>
  </si>
  <si>
    <t>3-4 kg</t>
  </si>
  <si>
    <t>Paczki zagraniczne ekonomiczne strefa 11</t>
  </si>
  <si>
    <t>8-9 kg</t>
  </si>
  <si>
    <t>Paczki zagraniczne ekonomiczne strefa 12</t>
  </si>
  <si>
    <t>2 - 3 kg</t>
  </si>
  <si>
    <t>4-5 kg</t>
  </si>
  <si>
    <t>Paczki zagraniczne ekonomiczne strefa 13</t>
  </si>
  <si>
    <t>Paczki zagraniczne ekonomiczne strefa 40</t>
  </si>
  <si>
    <t>7-8 kg</t>
  </si>
  <si>
    <t>Paczki zagraniczne priorytetowe strefa A1</t>
  </si>
  <si>
    <t>10-11 kg</t>
  </si>
  <si>
    <t>Paczki zagraniczne priorytetowe strefa A2</t>
  </si>
  <si>
    <t>5-6 kg</t>
  </si>
  <si>
    <t>6-7 kg</t>
  </si>
  <si>
    <t>Paczki zagraniczne priorytetowe strefa B</t>
  </si>
  <si>
    <t>1 kg</t>
  </si>
  <si>
    <t>Paczki zagraniczne priorytetowe strefa C</t>
  </si>
  <si>
    <t>List polecony ekonomiczny krajowy format L</t>
  </si>
  <si>
    <t>2000 g</t>
  </si>
  <si>
    <t>EPO-rozszerz.</t>
  </si>
  <si>
    <t>Egzemp. Biblioteczne</t>
  </si>
  <si>
    <t>List polecony ekonomiczny krajowy gabaryt M</t>
  </si>
  <si>
    <t>1000 g</t>
  </si>
  <si>
    <t>List polecony ekonomiczny krajowy format S</t>
  </si>
  <si>
    <t>500 g</t>
  </si>
  <si>
    <t>List polecony priorytetowy krajowy format L</t>
  </si>
  <si>
    <t>List polecony priorytetowy krajowy format M</t>
  </si>
  <si>
    <t>List polecony priorytetowy krajowy format S</t>
  </si>
  <si>
    <t>Przesyłka polecona priorytetowa zagraniczna strefa A</t>
  </si>
  <si>
    <t>50-100</t>
  </si>
  <si>
    <t>100-350</t>
  </si>
  <si>
    <t>350-500</t>
  </si>
  <si>
    <t>500-1000</t>
  </si>
  <si>
    <t>1000-2000</t>
  </si>
  <si>
    <t>Zwrot 50-100 g</t>
  </si>
  <si>
    <t>Przesyłka polecona priorytetowa zagraniczna strefa B</t>
  </si>
  <si>
    <t>Przesyłka polecona priorytetowa zagraniczna strefa C</t>
  </si>
  <si>
    <t>500-100 g</t>
  </si>
  <si>
    <t>100-350 g</t>
  </si>
  <si>
    <t>Przesyłka polecona priorytetowa zagraniczna strefa D</t>
  </si>
  <si>
    <t>50 g</t>
  </si>
  <si>
    <t>List zwykły ekonomiczny krajowy format L</t>
  </si>
  <si>
    <t>List zwykły ekonomiczny krajowy format M</t>
  </si>
  <si>
    <t>List zwykły ekonomiczny krajowy format S</t>
  </si>
  <si>
    <t>500g</t>
  </si>
  <si>
    <t>List zwykły krajowy priorytetowy format L</t>
  </si>
  <si>
    <t>List zwykły krajowy priorytetowy format M</t>
  </si>
  <si>
    <t>List zwykły krajowy priorytetowy format S</t>
  </si>
  <si>
    <t>List zwykły ekonomiczny zagraniczny ( kraje europejskie)</t>
  </si>
  <si>
    <t>350 -500 g</t>
  </si>
  <si>
    <t>500 - 1000 g</t>
  </si>
  <si>
    <t>1000-2000 g</t>
  </si>
  <si>
    <t>List zwykły ekonomiczny zagraniczny ( kraje pozaeuropejskie)</t>
  </si>
  <si>
    <t>350-500g</t>
  </si>
  <si>
    <t>500-1000 g</t>
  </si>
  <si>
    <t>List zwykły priorytetowy zagraniczny strefa A</t>
  </si>
  <si>
    <t>50-100 g</t>
  </si>
  <si>
    <t>350-500 g</t>
  </si>
  <si>
    <t>List zwykły priorytetowy zagraniczny strefa B</t>
  </si>
  <si>
    <t>List zwykły priorytetowy zagraniczny strefa C</t>
  </si>
  <si>
    <t>Poczta Firmowa - opłata miesięczna</t>
  </si>
  <si>
    <t>5 odbiorów w tygodniu Kanonicza 25</t>
  </si>
  <si>
    <t>2 odbiory w tygodniu Bobrzyńskiego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</si>
</sst>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" vertical="center" wrapText="1"/>
    </xf>
    <xf numFmtId="2" fontId="1" fillId="2" borderId="4" xfId="1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2" fontId="1" fillId="3" borderId="15" xfId="1" applyNumberFormat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2" fontId="1" fillId="3" borderId="19" xfId="1" applyNumberForma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2" fontId="1" fillId="3" borderId="22" xfId="1" applyNumberFormat="1" applyFill="1" applyBorder="1" applyAlignment="1">
      <alignment horizontal="center" vertical="center"/>
    </xf>
    <xf numFmtId="2" fontId="1" fillId="3" borderId="14" xfId="1" applyNumberFormat="1" applyFill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1" fillId="5" borderId="17" xfId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2" fontId="1" fillId="3" borderId="23" xfId="1" applyNumberFormat="1" applyFill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3" borderId="25" xfId="1" applyNumberForma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2" fontId="1" fillId="3" borderId="32" xfId="1" applyNumberFormat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2" fontId="1" fillId="3" borderId="35" xfId="1" applyNumberFormat="1" applyFill="1" applyBorder="1" applyAlignment="1">
      <alignment horizontal="center" vertical="center"/>
    </xf>
    <xf numFmtId="0" fontId="1" fillId="6" borderId="8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6" borderId="13" xfId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2" borderId="20" xfId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/>
    </xf>
    <xf numFmtId="0" fontId="1" fillId="4" borderId="12" xfId="1" applyFill="1" applyBorder="1" applyAlignment="1">
      <alignment horizontal="center" vertical="center"/>
    </xf>
    <xf numFmtId="0" fontId="1" fillId="6" borderId="31" xfId="1" applyFill="1" applyBorder="1" applyAlignment="1">
      <alignment horizontal="center" vertical="center"/>
    </xf>
    <xf numFmtId="2" fontId="1" fillId="0" borderId="32" xfId="1" applyNumberFormat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6" borderId="18" xfId="1" applyFill="1" applyBorder="1" applyAlignment="1">
      <alignment horizontal="center" vertical="center"/>
    </xf>
    <xf numFmtId="2" fontId="1" fillId="0" borderId="23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2" fontId="1" fillId="0" borderId="36" xfId="1" applyNumberFormat="1" applyBorder="1" applyAlignment="1">
      <alignment horizontal="center" vertical="center"/>
    </xf>
    <xf numFmtId="2" fontId="1" fillId="3" borderId="36" xfId="1" applyNumberFormat="1" applyFill="1" applyBorder="1" applyAlignment="1">
      <alignment horizontal="center" vertical="center"/>
    </xf>
    <xf numFmtId="0" fontId="0" fillId="3" borderId="7" xfId="0" applyFill="1" applyBorder="1"/>
    <xf numFmtId="2" fontId="1" fillId="3" borderId="28" xfId="1" applyNumberForma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0" fillId="0" borderId="13" xfId="0" applyBorder="1"/>
    <xf numFmtId="0" fontId="0" fillId="0" borderId="18" xfId="0" applyBorder="1"/>
    <xf numFmtId="0" fontId="1" fillId="5" borderId="38" xfId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6" borderId="21" xfId="1" applyFill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0" fontId="1" fillId="5" borderId="39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5" borderId="40" xfId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3" borderId="41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" fillId="3" borderId="39" xfId="1" applyFill="1" applyBorder="1" applyAlignment="1">
      <alignment vertical="center" wrapText="1"/>
    </xf>
    <xf numFmtId="0" fontId="1" fillId="3" borderId="40" xfId="1" applyFill="1" applyBorder="1" applyAlignment="1">
      <alignment vertical="center" wrapText="1"/>
    </xf>
    <xf numFmtId="0" fontId="1" fillId="0" borderId="3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3" borderId="8" xfId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wrapText="1"/>
    </xf>
    <xf numFmtId="0" fontId="1" fillId="3" borderId="31" xfId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0" borderId="0" xfId="0" applyNumberFormat="1"/>
    <xf numFmtId="0" fontId="0" fillId="0" borderId="33" xfId="0" applyFill="1" applyBorder="1"/>
    <xf numFmtId="0" fontId="0" fillId="3" borderId="12" xfId="0" applyFill="1" applyBorder="1" applyAlignment="1">
      <alignment horizontal="center" vertical="center"/>
    </xf>
    <xf numFmtId="2" fontId="1" fillId="3" borderId="45" xfId="1" applyNumberFormat="1" applyFill="1" applyBorder="1" applyAlignment="1">
      <alignment horizontal="center" vertical="center"/>
    </xf>
    <xf numFmtId="2" fontId="1" fillId="3" borderId="41" xfId="1" applyNumberFormat="1" applyFill="1" applyBorder="1" applyAlignment="1">
      <alignment horizontal="center" vertical="center"/>
    </xf>
    <xf numFmtId="2" fontId="0" fillId="0" borderId="7" xfId="0" applyNumberFormat="1" applyBorder="1"/>
    <xf numFmtId="0" fontId="1" fillId="0" borderId="11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D55" sqref="D55"/>
    </sheetView>
  </sheetViews>
  <sheetFormatPr defaultRowHeight="15"/>
  <cols>
    <col min="1" max="1" width="31.85546875" customWidth="1"/>
    <col min="2" max="2" width="21.42578125" bestFit="1" customWidth="1"/>
    <col min="3" max="3" width="10.140625" customWidth="1"/>
    <col min="4" max="4" width="8.42578125" style="86" customWidth="1"/>
    <col min="5" max="5" width="9.140625" customWidth="1"/>
    <col min="6" max="6" width="12.140625" customWidth="1"/>
    <col min="7" max="7" width="8.140625" customWidth="1"/>
  </cols>
  <sheetData>
    <row r="1" spans="1:7" ht="57.7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spans="1:7" ht="15.75" thickBot="1">
      <c r="A2" s="107" t="s">
        <v>7</v>
      </c>
      <c r="B2" s="7" t="s">
        <v>8</v>
      </c>
      <c r="C2" s="8">
        <v>2</v>
      </c>
      <c r="D2" s="9">
        <v>0</v>
      </c>
      <c r="E2" s="10">
        <f>PRODUCT(C2,D2)</f>
        <v>0</v>
      </c>
      <c r="F2" s="91">
        <f>SUM(D2)</f>
        <v>0</v>
      </c>
      <c r="G2" s="11">
        <f>SUM(E2)</f>
        <v>0</v>
      </c>
    </row>
    <row r="3" spans="1:7" ht="15.75" thickBot="1">
      <c r="A3" s="92"/>
      <c r="B3" s="12" t="s">
        <v>9</v>
      </c>
      <c r="C3" s="13">
        <v>30</v>
      </c>
      <c r="D3" s="14">
        <v>0</v>
      </c>
      <c r="E3" s="10">
        <f t="shared" ref="E3:E66" si="0">PRODUCT(C3,D3)</f>
        <v>0</v>
      </c>
      <c r="F3" s="91">
        <f t="shared" ref="F3:F66" si="1">SUM(D3)</f>
        <v>0</v>
      </c>
      <c r="G3" s="11">
        <f t="shared" ref="G3:G66" si="2">SUM(E3)</f>
        <v>0</v>
      </c>
    </row>
    <row r="4" spans="1:7" ht="15.75" thickBot="1">
      <c r="A4" s="92"/>
      <c r="B4" s="12" t="s">
        <v>10</v>
      </c>
      <c r="C4" s="13">
        <v>150</v>
      </c>
      <c r="D4" s="14">
        <v>0</v>
      </c>
      <c r="E4" s="10">
        <f t="shared" si="0"/>
        <v>0</v>
      </c>
      <c r="F4" s="91">
        <f t="shared" si="1"/>
        <v>0</v>
      </c>
      <c r="G4" s="11">
        <f t="shared" si="2"/>
        <v>0</v>
      </c>
    </row>
    <row r="5" spans="1:7" ht="15.75" thickBot="1">
      <c r="A5" s="92"/>
      <c r="B5" s="12" t="s">
        <v>11</v>
      </c>
      <c r="C5" s="13">
        <v>80</v>
      </c>
      <c r="D5" s="14">
        <v>0</v>
      </c>
      <c r="E5" s="10">
        <f t="shared" si="0"/>
        <v>0</v>
      </c>
      <c r="F5" s="91">
        <f t="shared" si="1"/>
        <v>0</v>
      </c>
      <c r="G5" s="11">
        <f t="shared" si="2"/>
        <v>0</v>
      </c>
    </row>
    <row r="6" spans="1:7" ht="15.75" thickBot="1">
      <c r="A6" s="92"/>
      <c r="B6" s="15" t="s">
        <v>12</v>
      </c>
      <c r="C6" s="13">
        <v>0</v>
      </c>
      <c r="D6" s="14"/>
      <c r="E6" s="10">
        <f t="shared" si="0"/>
        <v>0</v>
      </c>
      <c r="F6" s="91">
        <f t="shared" si="1"/>
        <v>0</v>
      </c>
      <c r="G6" s="11">
        <f t="shared" si="2"/>
        <v>0</v>
      </c>
    </row>
    <row r="7" spans="1:7" ht="15.75" thickBot="1">
      <c r="A7" s="92"/>
      <c r="B7" s="15" t="s">
        <v>13</v>
      </c>
      <c r="C7" s="16">
        <v>0</v>
      </c>
      <c r="D7" s="17"/>
      <c r="E7" s="10">
        <f t="shared" si="0"/>
        <v>0</v>
      </c>
      <c r="F7" s="91">
        <f t="shared" si="1"/>
        <v>0</v>
      </c>
      <c r="G7" s="11">
        <f t="shared" si="2"/>
        <v>0</v>
      </c>
    </row>
    <row r="8" spans="1:7" ht="15.75" thickBot="1">
      <c r="A8" s="93"/>
      <c r="B8" s="18" t="s">
        <v>14</v>
      </c>
      <c r="C8" s="19">
        <v>0</v>
      </c>
      <c r="D8" s="20"/>
      <c r="E8" s="10">
        <f t="shared" si="0"/>
        <v>0</v>
      </c>
      <c r="F8" s="91">
        <f t="shared" si="1"/>
        <v>0</v>
      </c>
      <c r="G8" s="11">
        <f t="shared" si="2"/>
        <v>0</v>
      </c>
    </row>
    <row r="9" spans="1:7" ht="15.75" thickBot="1">
      <c r="A9" s="92" t="s">
        <v>15</v>
      </c>
      <c r="B9" s="21" t="s">
        <v>8</v>
      </c>
      <c r="C9" s="22">
        <v>0</v>
      </c>
      <c r="D9" s="23"/>
      <c r="E9" s="10">
        <f t="shared" si="0"/>
        <v>0</v>
      </c>
      <c r="F9" s="91">
        <f t="shared" si="1"/>
        <v>0</v>
      </c>
      <c r="G9" s="11">
        <f t="shared" si="2"/>
        <v>0</v>
      </c>
    </row>
    <row r="10" spans="1:7" ht="15.75" thickBot="1">
      <c r="A10" s="92"/>
      <c r="B10" s="12" t="s">
        <v>9</v>
      </c>
      <c r="C10" s="13">
        <v>0</v>
      </c>
      <c r="D10" s="24"/>
      <c r="E10" s="10">
        <f t="shared" si="0"/>
        <v>0</v>
      </c>
      <c r="F10" s="91">
        <f t="shared" si="1"/>
        <v>0</v>
      </c>
      <c r="G10" s="11">
        <f t="shared" si="2"/>
        <v>0</v>
      </c>
    </row>
    <row r="11" spans="1:7" ht="15.75" thickBot="1">
      <c r="A11" s="92"/>
      <c r="B11" s="12" t="s">
        <v>10</v>
      </c>
      <c r="C11" s="13">
        <v>0</v>
      </c>
      <c r="D11" s="24"/>
      <c r="E11" s="10">
        <f t="shared" si="0"/>
        <v>0</v>
      </c>
      <c r="F11" s="91">
        <f t="shared" si="1"/>
        <v>0</v>
      </c>
      <c r="G11" s="11">
        <f t="shared" si="2"/>
        <v>0</v>
      </c>
    </row>
    <row r="12" spans="1:7" ht="15.75" thickBot="1">
      <c r="A12" s="92"/>
      <c r="B12" s="12" t="s">
        <v>11</v>
      </c>
      <c r="C12" s="13">
        <v>0</v>
      </c>
      <c r="D12" s="24"/>
      <c r="E12" s="10">
        <f t="shared" si="0"/>
        <v>0</v>
      </c>
      <c r="F12" s="91">
        <f t="shared" si="1"/>
        <v>0</v>
      </c>
      <c r="G12" s="11">
        <f t="shared" si="2"/>
        <v>0</v>
      </c>
    </row>
    <row r="13" spans="1:7" ht="15.75" thickBot="1">
      <c r="A13" s="92"/>
      <c r="B13" s="25" t="s">
        <v>16</v>
      </c>
      <c r="C13" s="13">
        <v>0</v>
      </c>
      <c r="D13" s="24"/>
      <c r="E13" s="10">
        <f t="shared" si="0"/>
        <v>0</v>
      </c>
      <c r="F13" s="91">
        <f t="shared" si="1"/>
        <v>0</v>
      </c>
      <c r="G13" s="11">
        <f t="shared" si="2"/>
        <v>0</v>
      </c>
    </row>
    <row r="14" spans="1:7" ht="15.75" thickBot="1">
      <c r="A14" s="93"/>
      <c r="B14" s="26" t="s">
        <v>16</v>
      </c>
      <c r="C14" s="27">
        <v>0</v>
      </c>
      <c r="D14" s="28"/>
      <c r="E14" s="10">
        <f t="shared" si="0"/>
        <v>0</v>
      </c>
      <c r="F14" s="91">
        <f t="shared" si="1"/>
        <v>0</v>
      </c>
      <c r="G14" s="11">
        <f t="shared" si="2"/>
        <v>0</v>
      </c>
    </row>
    <row r="15" spans="1:7" ht="15.75" thickBot="1">
      <c r="A15" s="107" t="s">
        <v>17</v>
      </c>
      <c r="B15" s="7" t="s">
        <v>18</v>
      </c>
      <c r="C15" s="8">
        <v>5</v>
      </c>
      <c r="D15" s="9">
        <v>0</v>
      </c>
      <c r="E15" s="10">
        <f t="shared" si="0"/>
        <v>0</v>
      </c>
      <c r="F15" s="91">
        <f t="shared" si="1"/>
        <v>0</v>
      </c>
      <c r="G15" s="11">
        <f t="shared" si="2"/>
        <v>0</v>
      </c>
    </row>
    <row r="16" spans="1:7" ht="15.75" thickBot="1">
      <c r="A16" s="92"/>
      <c r="B16" s="12" t="s">
        <v>9</v>
      </c>
      <c r="C16" s="13">
        <v>20</v>
      </c>
      <c r="D16" s="24">
        <v>0</v>
      </c>
      <c r="E16" s="10">
        <f t="shared" si="0"/>
        <v>0</v>
      </c>
      <c r="F16" s="91">
        <f t="shared" si="1"/>
        <v>0</v>
      </c>
      <c r="G16" s="11">
        <f t="shared" si="2"/>
        <v>0</v>
      </c>
    </row>
    <row r="17" spans="1:7" ht="15.75" thickBot="1">
      <c r="A17" s="92"/>
      <c r="B17" s="15" t="s">
        <v>12</v>
      </c>
      <c r="C17" s="13">
        <v>0</v>
      </c>
      <c r="D17" s="24"/>
      <c r="E17" s="10">
        <f t="shared" si="0"/>
        <v>0</v>
      </c>
      <c r="F17" s="91">
        <f t="shared" si="1"/>
        <v>0</v>
      </c>
      <c r="G17" s="11">
        <f t="shared" si="2"/>
        <v>0</v>
      </c>
    </row>
    <row r="18" spans="1:7" ht="15.75" thickBot="1">
      <c r="A18" s="92"/>
      <c r="B18" s="12" t="s">
        <v>10</v>
      </c>
      <c r="C18" s="13">
        <v>10</v>
      </c>
      <c r="D18" s="24">
        <v>0</v>
      </c>
      <c r="E18" s="10">
        <f t="shared" si="0"/>
        <v>0</v>
      </c>
      <c r="F18" s="91">
        <f t="shared" si="1"/>
        <v>0</v>
      </c>
      <c r="G18" s="11">
        <f t="shared" si="2"/>
        <v>0</v>
      </c>
    </row>
    <row r="19" spans="1:7" ht="15.75" thickBot="1">
      <c r="A19" s="92"/>
      <c r="B19" s="12" t="s">
        <v>11</v>
      </c>
      <c r="C19" s="12">
        <v>2</v>
      </c>
      <c r="D19" s="29">
        <v>0</v>
      </c>
      <c r="E19" s="10">
        <f t="shared" si="0"/>
        <v>0</v>
      </c>
      <c r="F19" s="91">
        <f t="shared" si="1"/>
        <v>0</v>
      </c>
      <c r="G19" s="11">
        <f t="shared" si="2"/>
        <v>0</v>
      </c>
    </row>
    <row r="20" spans="1:7" ht="15.75" thickBot="1">
      <c r="A20" s="93"/>
      <c r="B20" s="15" t="s">
        <v>12</v>
      </c>
      <c r="C20" s="30">
        <v>0</v>
      </c>
      <c r="D20" s="31"/>
      <c r="E20" s="10">
        <f t="shared" si="0"/>
        <v>0</v>
      </c>
      <c r="F20" s="91">
        <f t="shared" si="1"/>
        <v>0</v>
      </c>
      <c r="G20" s="11">
        <f t="shared" si="2"/>
        <v>0</v>
      </c>
    </row>
    <row r="21" spans="1:7" ht="15.75" thickBot="1">
      <c r="A21" s="94" t="s">
        <v>19</v>
      </c>
      <c r="B21" s="21" t="s">
        <v>20</v>
      </c>
      <c r="C21" s="22">
        <v>0</v>
      </c>
      <c r="D21" s="32"/>
      <c r="E21" s="10">
        <f t="shared" si="0"/>
        <v>0</v>
      </c>
      <c r="F21" s="91">
        <f t="shared" si="1"/>
        <v>0</v>
      </c>
      <c r="G21" s="11">
        <f t="shared" si="2"/>
        <v>0</v>
      </c>
    </row>
    <row r="22" spans="1:7" ht="15.75" thickBot="1">
      <c r="A22" s="109"/>
      <c r="B22" s="12" t="s">
        <v>21</v>
      </c>
      <c r="C22" s="13">
        <v>0</v>
      </c>
      <c r="D22" s="17"/>
      <c r="E22" s="10">
        <f t="shared" si="0"/>
        <v>0</v>
      </c>
      <c r="F22" s="91">
        <f t="shared" si="1"/>
        <v>0</v>
      </c>
      <c r="G22" s="11">
        <f t="shared" si="2"/>
        <v>0</v>
      </c>
    </row>
    <row r="23" spans="1:7" ht="29.25" thickBot="1">
      <c r="A23" s="33" t="s">
        <v>22</v>
      </c>
      <c r="B23" s="12" t="s">
        <v>23</v>
      </c>
      <c r="C23" s="13">
        <v>0</v>
      </c>
      <c r="D23" s="24"/>
      <c r="E23" s="10">
        <f t="shared" si="0"/>
        <v>0</v>
      </c>
      <c r="F23" s="91">
        <f t="shared" si="1"/>
        <v>0</v>
      </c>
      <c r="G23" s="11">
        <f t="shared" si="2"/>
        <v>0</v>
      </c>
    </row>
    <row r="24" spans="1:7" ht="15.75" thickBot="1">
      <c r="A24" s="110" t="s">
        <v>24</v>
      </c>
      <c r="B24" s="12" t="s">
        <v>25</v>
      </c>
      <c r="C24" s="13">
        <v>0</v>
      </c>
      <c r="D24" s="24"/>
      <c r="E24" s="10">
        <f t="shared" si="0"/>
        <v>0</v>
      </c>
      <c r="F24" s="91">
        <f t="shared" si="1"/>
        <v>0</v>
      </c>
      <c r="G24" s="11">
        <f t="shared" si="2"/>
        <v>0</v>
      </c>
    </row>
    <row r="25" spans="1:7" ht="15.75" thickBot="1">
      <c r="A25" s="110"/>
      <c r="B25" s="12" t="s">
        <v>26</v>
      </c>
      <c r="C25" s="13">
        <v>0</v>
      </c>
      <c r="D25" s="24"/>
      <c r="E25" s="10">
        <f t="shared" si="0"/>
        <v>0</v>
      </c>
      <c r="F25" s="91">
        <f t="shared" si="1"/>
        <v>0</v>
      </c>
      <c r="G25" s="11">
        <f t="shared" si="2"/>
        <v>0</v>
      </c>
    </row>
    <row r="26" spans="1:7" ht="29.25" thickBot="1">
      <c r="A26" s="34" t="s">
        <v>27</v>
      </c>
      <c r="B26" s="12" t="s">
        <v>9</v>
      </c>
      <c r="C26" s="13">
        <v>0</v>
      </c>
      <c r="D26" s="24"/>
      <c r="E26" s="10">
        <f t="shared" si="0"/>
        <v>0</v>
      </c>
      <c r="F26" s="91">
        <f t="shared" si="1"/>
        <v>0</v>
      </c>
      <c r="G26" s="11">
        <f t="shared" si="2"/>
        <v>0</v>
      </c>
    </row>
    <row r="27" spans="1:7" ht="15.75" thickBot="1">
      <c r="A27" s="103" t="s">
        <v>28</v>
      </c>
      <c r="B27" s="12" t="s">
        <v>8</v>
      </c>
      <c r="C27" s="13">
        <v>0</v>
      </c>
      <c r="D27" s="24"/>
      <c r="E27" s="10">
        <f t="shared" si="0"/>
        <v>0</v>
      </c>
      <c r="F27" s="91">
        <f t="shared" si="1"/>
        <v>0</v>
      </c>
      <c r="G27" s="11">
        <f t="shared" si="2"/>
        <v>0</v>
      </c>
    </row>
    <row r="28" spans="1:7" ht="15.75" thickBot="1">
      <c r="A28" s="105"/>
      <c r="B28" s="12" t="s">
        <v>29</v>
      </c>
      <c r="C28" s="13">
        <v>0</v>
      </c>
      <c r="D28" s="24"/>
      <c r="E28" s="10">
        <f t="shared" si="0"/>
        <v>0</v>
      </c>
      <c r="F28" s="91">
        <f t="shared" si="1"/>
        <v>0</v>
      </c>
      <c r="G28" s="11">
        <f t="shared" si="2"/>
        <v>0</v>
      </c>
    </row>
    <row r="29" spans="1:7" ht="29.25" thickBot="1">
      <c r="A29" s="35" t="s">
        <v>30</v>
      </c>
      <c r="B29" s="12" t="s">
        <v>31</v>
      </c>
      <c r="C29" s="13">
        <v>0</v>
      </c>
      <c r="D29" s="24"/>
      <c r="E29" s="10">
        <f t="shared" si="0"/>
        <v>0</v>
      </c>
      <c r="F29" s="91">
        <f t="shared" si="1"/>
        <v>0</v>
      </c>
      <c r="G29" s="11">
        <f t="shared" si="2"/>
        <v>0</v>
      </c>
    </row>
    <row r="30" spans="1:7" ht="15.75" thickBot="1">
      <c r="A30" s="108" t="s">
        <v>32</v>
      </c>
      <c r="B30" s="12" t="s">
        <v>8</v>
      </c>
      <c r="C30" s="13">
        <v>0</v>
      </c>
      <c r="D30" s="24"/>
      <c r="E30" s="10">
        <f t="shared" si="0"/>
        <v>0</v>
      </c>
      <c r="F30" s="91">
        <f t="shared" si="1"/>
        <v>0</v>
      </c>
      <c r="G30" s="11">
        <f t="shared" si="2"/>
        <v>0</v>
      </c>
    </row>
    <row r="31" spans="1:7" ht="15.75" thickBot="1">
      <c r="A31" s="94"/>
      <c r="B31" s="12" t="s">
        <v>21</v>
      </c>
      <c r="C31" s="13">
        <v>0</v>
      </c>
      <c r="D31" s="24"/>
      <c r="E31" s="10">
        <f t="shared" si="0"/>
        <v>0</v>
      </c>
      <c r="F31" s="91">
        <f t="shared" si="1"/>
        <v>0</v>
      </c>
      <c r="G31" s="11">
        <f t="shared" si="2"/>
        <v>0</v>
      </c>
    </row>
    <row r="32" spans="1:7" ht="15.75" thickBot="1">
      <c r="A32" s="94"/>
      <c r="B32" s="12" t="s">
        <v>26</v>
      </c>
      <c r="C32" s="13">
        <v>0</v>
      </c>
      <c r="D32" s="24"/>
      <c r="E32" s="10">
        <f t="shared" si="0"/>
        <v>0</v>
      </c>
      <c r="F32" s="91">
        <f t="shared" si="1"/>
        <v>0</v>
      </c>
      <c r="G32" s="11">
        <f t="shared" si="2"/>
        <v>0</v>
      </c>
    </row>
    <row r="33" spans="1:7" ht="15.75" thickBot="1">
      <c r="A33" s="94"/>
      <c r="B33" s="12" t="s">
        <v>33</v>
      </c>
      <c r="C33" s="13">
        <v>0</v>
      </c>
      <c r="D33" s="24"/>
      <c r="E33" s="10">
        <f t="shared" si="0"/>
        <v>0</v>
      </c>
      <c r="F33" s="91">
        <f t="shared" si="1"/>
        <v>0</v>
      </c>
      <c r="G33" s="11">
        <f t="shared" si="2"/>
        <v>0</v>
      </c>
    </row>
    <row r="34" spans="1:7" ht="15.75" thickBot="1">
      <c r="A34" s="109"/>
      <c r="B34" s="36" t="s">
        <v>34</v>
      </c>
      <c r="C34" s="37">
        <v>0</v>
      </c>
      <c r="D34" s="38"/>
      <c r="E34" s="10">
        <f t="shared" si="0"/>
        <v>0</v>
      </c>
      <c r="F34" s="91">
        <f t="shared" si="1"/>
        <v>0</v>
      </c>
      <c r="G34" s="11">
        <f t="shared" si="2"/>
        <v>0</v>
      </c>
    </row>
    <row r="35" spans="1:7" ht="15.75" thickBot="1">
      <c r="A35" s="110" t="s">
        <v>35</v>
      </c>
      <c r="B35" s="12" t="s">
        <v>36</v>
      </c>
      <c r="C35" s="13">
        <v>0</v>
      </c>
      <c r="D35" s="17"/>
      <c r="E35" s="10">
        <f t="shared" si="0"/>
        <v>0</v>
      </c>
      <c r="F35" s="91">
        <f t="shared" si="1"/>
        <v>0</v>
      </c>
      <c r="G35" s="11">
        <f t="shared" si="2"/>
        <v>0</v>
      </c>
    </row>
    <row r="36" spans="1:7" ht="15.75" thickBot="1">
      <c r="A36" s="110"/>
      <c r="B36" s="12" t="s">
        <v>26</v>
      </c>
      <c r="C36" s="13">
        <v>0</v>
      </c>
      <c r="D36" s="17"/>
      <c r="E36" s="10">
        <f t="shared" si="0"/>
        <v>0</v>
      </c>
      <c r="F36" s="91">
        <f t="shared" si="1"/>
        <v>0</v>
      </c>
      <c r="G36" s="11">
        <f t="shared" si="2"/>
        <v>0</v>
      </c>
    </row>
    <row r="37" spans="1:7" ht="29.25" thickBot="1">
      <c r="A37" s="35" t="s">
        <v>37</v>
      </c>
      <c r="B37" s="39" t="s">
        <v>33</v>
      </c>
      <c r="C37" s="40">
        <v>0</v>
      </c>
      <c r="D37" s="41"/>
      <c r="E37" s="10">
        <f t="shared" si="0"/>
        <v>0</v>
      </c>
      <c r="F37" s="91">
        <f t="shared" si="1"/>
        <v>0</v>
      </c>
      <c r="G37" s="11">
        <f t="shared" si="2"/>
        <v>0</v>
      </c>
    </row>
    <row r="38" spans="1:7" ht="15.75" thickBot="1">
      <c r="A38" s="107" t="s">
        <v>38</v>
      </c>
      <c r="B38" s="7" t="s">
        <v>39</v>
      </c>
      <c r="C38" s="42">
        <v>300</v>
      </c>
      <c r="D38" s="9">
        <v>0</v>
      </c>
      <c r="E38" s="10">
        <f t="shared" si="0"/>
        <v>0</v>
      </c>
      <c r="F38" s="91">
        <f t="shared" si="1"/>
        <v>0</v>
      </c>
      <c r="G38" s="11">
        <f t="shared" si="2"/>
        <v>0</v>
      </c>
    </row>
    <row r="39" spans="1:7" ht="15.75" thickBot="1">
      <c r="A39" s="92"/>
      <c r="B39" s="15" t="s">
        <v>40</v>
      </c>
      <c r="C39" s="43">
        <v>0</v>
      </c>
      <c r="D39" s="23"/>
      <c r="E39" s="10">
        <f t="shared" si="0"/>
        <v>0</v>
      </c>
      <c r="F39" s="91">
        <f t="shared" si="1"/>
        <v>0</v>
      </c>
      <c r="G39" s="11">
        <f t="shared" si="2"/>
        <v>0</v>
      </c>
    </row>
    <row r="40" spans="1:7" ht="15.75" thickBot="1">
      <c r="A40" s="92"/>
      <c r="B40" s="15" t="s">
        <v>12</v>
      </c>
      <c r="C40" s="44">
        <v>50</v>
      </c>
      <c r="D40" s="14">
        <v>0</v>
      </c>
      <c r="E40" s="10">
        <f t="shared" si="0"/>
        <v>0</v>
      </c>
      <c r="F40" s="91">
        <f t="shared" si="1"/>
        <v>0</v>
      </c>
      <c r="G40" s="11">
        <f t="shared" si="2"/>
        <v>0</v>
      </c>
    </row>
    <row r="41" spans="1:7" ht="15.75" thickBot="1">
      <c r="A41" s="92"/>
      <c r="B41" s="15" t="s">
        <v>13</v>
      </c>
      <c r="C41" s="45">
        <v>0</v>
      </c>
      <c r="D41" s="46"/>
      <c r="E41" s="10">
        <f t="shared" si="0"/>
        <v>0</v>
      </c>
      <c r="F41" s="91">
        <f t="shared" si="1"/>
        <v>0</v>
      </c>
      <c r="G41" s="11">
        <f t="shared" si="2"/>
        <v>0</v>
      </c>
    </row>
    <row r="42" spans="1:7" ht="15.75" thickBot="1">
      <c r="A42" s="105"/>
      <c r="B42" s="47" t="s">
        <v>41</v>
      </c>
      <c r="C42" s="45">
        <v>0</v>
      </c>
      <c r="D42" s="48"/>
      <c r="E42" s="10">
        <f t="shared" si="0"/>
        <v>0</v>
      </c>
      <c r="F42" s="91">
        <f t="shared" si="1"/>
        <v>0</v>
      </c>
      <c r="G42" s="11">
        <f t="shared" si="2"/>
        <v>0</v>
      </c>
    </row>
    <row r="43" spans="1:7" ht="15.75" thickBot="1">
      <c r="A43" s="103" t="s">
        <v>42</v>
      </c>
      <c r="B43" s="12" t="s">
        <v>43</v>
      </c>
      <c r="C43" s="44">
        <v>300</v>
      </c>
      <c r="D43" s="14">
        <v>0</v>
      </c>
      <c r="E43" s="10">
        <f t="shared" si="0"/>
        <v>0</v>
      </c>
      <c r="F43" s="91">
        <f t="shared" si="1"/>
        <v>0</v>
      </c>
      <c r="G43" s="11">
        <f t="shared" si="2"/>
        <v>0</v>
      </c>
    </row>
    <row r="44" spans="1:7" ht="15.75" thickBot="1">
      <c r="A44" s="92"/>
      <c r="B44" s="49" t="s">
        <v>14</v>
      </c>
      <c r="C44" s="44">
        <v>0</v>
      </c>
      <c r="D44" s="14"/>
      <c r="E44" s="10">
        <f t="shared" si="0"/>
        <v>0</v>
      </c>
      <c r="F44" s="91">
        <f t="shared" si="1"/>
        <v>0</v>
      </c>
      <c r="G44" s="11">
        <f t="shared" si="2"/>
        <v>0</v>
      </c>
    </row>
    <row r="45" spans="1:7" ht="15.75" thickBot="1">
      <c r="A45" s="92"/>
      <c r="B45" s="15" t="s">
        <v>12</v>
      </c>
      <c r="C45" s="44">
        <v>50</v>
      </c>
      <c r="D45" s="14">
        <v>0</v>
      </c>
      <c r="E45" s="10">
        <f t="shared" si="0"/>
        <v>0</v>
      </c>
      <c r="F45" s="91">
        <f t="shared" si="1"/>
        <v>0</v>
      </c>
      <c r="G45" s="11">
        <f t="shared" si="2"/>
        <v>0</v>
      </c>
    </row>
    <row r="46" spans="1:7" ht="15.75" thickBot="1">
      <c r="A46" s="105"/>
      <c r="B46" s="15" t="s">
        <v>13</v>
      </c>
      <c r="C46" s="44">
        <v>0</v>
      </c>
      <c r="D46" s="14"/>
      <c r="E46" s="10">
        <f t="shared" si="0"/>
        <v>0</v>
      </c>
      <c r="F46" s="91">
        <f t="shared" si="1"/>
        <v>0</v>
      </c>
      <c r="G46" s="11">
        <f t="shared" si="2"/>
        <v>0</v>
      </c>
    </row>
    <row r="47" spans="1:7" ht="15.75" thickBot="1">
      <c r="A47" s="102" t="s">
        <v>44</v>
      </c>
      <c r="B47" s="21" t="s">
        <v>45</v>
      </c>
      <c r="C47" s="44">
        <v>1000</v>
      </c>
      <c r="D47" s="14">
        <v>0</v>
      </c>
      <c r="E47" s="10">
        <f t="shared" si="0"/>
        <v>0</v>
      </c>
      <c r="F47" s="91">
        <f t="shared" si="1"/>
        <v>0</v>
      </c>
      <c r="G47" s="11">
        <f t="shared" si="2"/>
        <v>0</v>
      </c>
    </row>
    <row r="48" spans="1:7" ht="15.75" thickBot="1">
      <c r="A48" s="103"/>
      <c r="B48" s="49" t="s">
        <v>14</v>
      </c>
      <c r="C48" s="50">
        <v>0</v>
      </c>
      <c r="D48" s="51"/>
      <c r="E48" s="10">
        <f t="shared" si="0"/>
        <v>0</v>
      </c>
      <c r="F48" s="91">
        <f t="shared" si="1"/>
        <v>0</v>
      </c>
      <c r="G48" s="11">
        <f t="shared" si="2"/>
        <v>0</v>
      </c>
    </row>
    <row r="49" spans="1:7" ht="15.75" thickBot="1">
      <c r="A49" s="103"/>
      <c r="B49" s="15" t="s">
        <v>12</v>
      </c>
      <c r="C49" s="50">
        <v>400</v>
      </c>
      <c r="D49" s="51">
        <v>0</v>
      </c>
      <c r="E49" s="10">
        <f t="shared" si="0"/>
        <v>0</v>
      </c>
      <c r="F49" s="91">
        <f t="shared" si="1"/>
        <v>0</v>
      </c>
      <c r="G49" s="11">
        <f t="shared" si="2"/>
        <v>0</v>
      </c>
    </row>
    <row r="50" spans="1:7" ht="15.75" thickBot="1">
      <c r="A50" s="106"/>
      <c r="B50" s="52" t="s">
        <v>13</v>
      </c>
      <c r="C50" s="53">
        <v>0</v>
      </c>
      <c r="D50" s="54"/>
      <c r="E50" s="10">
        <f t="shared" si="0"/>
        <v>0</v>
      </c>
      <c r="F50" s="91">
        <f t="shared" si="1"/>
        <v>0</v>
      </c>
      <c r="G50" s="11">
        <f t="shared" si="2"/>
        <v>0</v>
      </c>
    </row>
    <row r="51" spans="1:7" ht="15.75" thickBot="1">
      <c r="A51" s="104" t="s">
        <v>46</v>
      </c>
      <c r="B51" s="7" t="s">
        <v>39</v>
      </c>
      <c r="C51" s="42">
        <v>60</v>
      </c>
      <c r="D51" s="9">
        <v>0</v>
      </c>
      <c r="E51" s="10">
        <f t="shared" si="0"/>
        <v>0</v>
      </c>
      <c r="F51" s="91">
        <f t="shared" si="1"/>
        <v>0</v>
      </c>
      <c r="G51" s="11">
        <f t="shared" si="2"/>
        <v>0</v>
      </c>
    </row>
    <row r="52" spans="1:7" ht="15.75" thickBot="1">
      <c r="A52" s="102"/>
      <c r="B52" s="15" t="s">
        <v>12</v>
      </c>
      <c r="C52" s="44">
        <v>20</v>
      </c>
      <c r="D52" s="14">
        <v>0</v>
      </c>
      <c r="E52" s="10">
        <f t="shared" si="0"/>
        <v>0</v>
      </c>
      <c r="F52" s="91">
        <f t="shared" si="1"/>
        <v>0</v>
      </c>
      <c r="G52" s="11">
        <f t="shared" si="2"/>
        <v>0</v>
      </c>
    </row>
    <row r="53" spans="1:7" ht="15.75" thickBot="1">
      <c r="A53" s="102" t="s">
        <v>47</v>
      </c>
      <c r="B53" s="12" t="s">
        <v>43</v>
      </c>
      <c r="C53" s="44">
        <v>200</v>
      </c>
      <c r="D53" s="14">
        <v>0</v>
      </c>
      <c r="E53" s="10">
        <f t="shared" si="0"/>
        <v>0</v>
      </c>
      <c r="F53" s="91">
        <f t="shared" si="1"/>
        <v>0</v>
      </c>
      <c r="G53" s="11">
        <f t="shared" si="2"/>
        <v>0</v>
      </c>
    </row>
    <row r="54" spans="1:7" ht="15.75" thickBot="1">
      <c r="A54" s="102"/>
      <c r="B54" s="15" t="s">
        <v>12</v>
      </c>
      <c r="C54" s="44">
        <v>25</v>
      </c>
      <c r="D54" s="14">
        <v>0</v>
      </c>
      <c r="E54" s="10">
        <f t="shared" si="0"/>
        <v>0</v>
      </c>
      <c r="F54" s="91">
        <f t="shared" si="1"/>
        <v>0</v>
      </c>
      <c r="G54" s="11">
        <f t="shared" si="2"/>
        <v>0</v>
      </c>
    </row>
    <row r="55" spans="1:7" ht="15.75" thickBot="1">
      <c r="A55" s="103" t="s">
        <v>48</v>
      </c>
      <c r="B55" s="12" t="s">
        <v>45</v>
      </c>
      <c r="C55" s="44">
        <v>400</v>
      </c>
      <c r="D55" s="14">
        <v>0</v>
      </c>
      <c r="E55" s="10">
        <f t="shared" si="0"/>
        <v>0</v>
      </c>
      <c r="F55" s="91">
        <f t="shared" si="1"/>
        <v>0</v>
      </c>
      <c r="G55" s="11">
        <f t="shared" si="2"/>
        <v>0</v>
      </c>
    </row>
    <row r="56" spans="1:7" ht="15.75" thickBot="1">
      <c r="A56" s="92"/>
      <c r="B56" s="15" t="s">
        <v>12</v>
      </c>
      <c r="C56" s="44">
        <v>150</v>
      </c>
      <c r="D56" s="55">
        <v>0</v>
      </c>
      <c r="E56" s="10">
        <f t="shared" si="0"/>
        <v>0</v>
      </c>
      <c r="F56" s="91">
        <f t="shared" si="1"/>
        <v>0</v>
      </c>
      <c r="G56" s="11">
        <f t="shared" si="2"/>
        <v>0</v>
      </c>
    </row>
    <row r="57" spans="1:7" ht="15.75" thickBot="1">
      <c r="A57" s="93"/>
      <c r="B57" s="56" t="s">
        <v>13</v>
      </c>
      <c r="C57" s="19">
        <v>0</v>
      </c>
      <c r="D57" s="20"/>
      <c r="E57" s="10">
        <f t="shared" si="0"/>
        <v>0</v>
      </c>
      <c r="F57" s="91">
        <f t="shared" si="1"/>
        <v>0</v>
      </c>
      <c r="G57" s="11">
        <f t="shared" si="2"/>
        <v>0</v>
      </c>
    </row>
    <row r="58" spans="1:7" ht="15.75" thickBot="1">
      <c r="A58" s="104" t="s">
        <v>49</v>
      </c>
      <c r="B58" s="7">
        <v>50</v>
      </c>
      <c r="C58" s="8">
        <v>200</v>
      </c>
      <c r="D58" s="57">
        <v>0</v>
      </c>
      <c r="E58" s="10">
        <f t="shared" si="0"/>
        <v>0</v>
      </c>
      <c r="F58" s="91">
        <f t="shared" si="1"/>
        <v>0</v>
      </c>
      <c r="G58" s="11">
        <f t="shared" si="2"/>
        <v>0</v>
      </c>
    </row>
    <row r="59" spans="1:7" ht="15.75" thickBot="1">
      <c r="A59" s="105"/>
      <c r="B59" s="15" t="s">
        <v>12</v>
      </c>
      <c r="C59" s="22">
        <v>0</v>
      </c>
      <c r="D59" s="32"/>
      <c r="E59" s="10">
        <f t="shared" si="0"/>
        <v>0</v>
      </c>
      <c r="F59" s="91">
        <f t="shared" si="1"/>
        <v>0</v>
      </c>
      <c r="G59" s="11">
        <f t="shared" si="2"/>
        <v>0</v>
      </c>
    </row>
    <row r="60" spans="1:7" ht="15.75" thickBot="1">
      <c r="A60" s="102"/>
      <c r="B60" s="12" t="s">
        <v>50</v>
      </c>
      <c r="C60" s="13">
        <v>20</v>
      </c>
      <c r="D60" s="17">
        <v>0</v>
      </c>
      <c r="E60" s="10">
        <f t="shared" si="0"/>
        <v>0</v>
      </c>
      <c r="F60" s="91">
        <f t="shared" si="1"/>
        <v>0</v>
      </c>
      <c r="G60" s="11">
        <f t="shared" si="2"/>
        <v>0</v>
      </c>
    </row>
    <row r="61" spans="1:7" ht="15.75" thickBot="1">
      <c r="A61" s="102"/>
      <c r="B61" s="12" t="s">
        <v>51</v>
      </c>
      <c r="C61" s="13">
        <v>10</v>
      </c>
      <c r="D61" s="55">
        <v>0</v>
      </c>
      <c r="E61" s="10">
        <f t="shared" si="0"/>
        <v>0</v>
      </c>
      <c r="F61" s="91">
        <f t="shared" si="1"/>
        <v>0</v>
      </c>
      <c r="G61" s="11">
        <f t="shared" si="2"/>
        <v>0</v>
      </c>
    </row>
    <row r="62" spans="1:7" ht="15.75" thickBot="1">
      <c r="A62" s="102"/>
      <c r="B62" s="15" t="s">
        <v>12</v>
      </c>
      <c r="C62" s="13">
        <v>0</v>
      </c>
      <c r="D62" s="17"/>
      <c r="E62" s="10">
        <f t="shared" si="0"/>
        <v>0</v>
      </c>
      <c r="F62" s="91">
        <f t="shared" si="1"/>
        <v>0</v>
      </c>
      <c r="G62" s="11">
        <f t="shared" si="2"/>
        <v>0</v>
      </c>
    </row>
    <row r="63" spans="1:7" ht="15.75" thickBot="1">
      <c r="A63" s="102"/>
      <c r="B63" s="12" t="s">
        <v>52</v>
      </c>
      <c r="C63" s="13">
        <v>10</v>
      </c>
      <c r="D63" s="17">
        <v>0</v>
      </c>
      <c r="E63" s="10">
        <f t="shared" si="0"/>
        <v>0</v>
      </c>
      <c r="F63" s="91">
        <f t="shared" si="1"/>
        <v>0</v>
      </c>
      <c r="G63" s="11">
        <f t="shared" si="2"/>
        <v>0</v>
      </c>
    </row>
    <row r="64" spans="1:7" ht="15.75" thickBot="1">
      <c r="A64" s="102"/>
      <c r="B64" s="49" t="s">
        <v>14</v>
      </c>
      <c r="C64" s="13">
        <v>0</v>
      </c>
      <c r="D64" s="17"/>
      <c r="E64" s="10">
        <f t="shared" si="0"/>
        <v>0</v>
      </c>
      <c r="F64" s="91">
        <f t="shared" si="1"/>
        <v>0</v>
      </c>
      <c r="G64" s="11">
        <f t="shared" si="2"/>
        <v>0</v>
      </c>
    </row>
    <row r="65" spans="1:7" ht="15.75" thickBot="1">
      <c r="A65" s="102"/>
      <c r="B65" s="12" t="s">
        <v>53</v>
      </c>
      <c r="C65" s="13">
        <v>5</v>
      </c>
      <c r="D65" s="17">
        <v>0</v>
      </c>
      <c r="E65" s="10">
        <f t="shared" si="0"/>
        <v>0</v>
      </c>
      <c r="F65" s="91">
        <f t="shared" si="1"/>
        <v>0</v>
      </c>
      <c r="G65" s="11">
        <f t="shared" si="2"/>
        <v>0</v>
      </c>
    </row>
    <row r="66" spans="1:7" ht="15.75" thickBot="1">
      <c r="A66" s="102"/>
      <c r="B66" s="12" t="s">
        <v>54</v>
      </c>
      <c r="C66" s="13">
        <v>5</v>
      </c>
      <c r="D66" s="55">
        <v>0</v>
      </c>
      <c r="E66" s="10">
        <f t="shared" si="0"/>
        <v>0</v>
      </c>
      <c r="F66" s="91">
        <f t="shared" si="1"/>
        <v>0</v>
      </c>
      <c r="G66" s="11">
        <f t="shared" si="2"/>
        <v>0</v>
      </c>
    </row>
    <row r="67" spans="1:7" ht="15.75" thickBot="1">
      <c r="A67" s="102"/>
      <c r="B67" s="15" t="s">
        <v>55</v>
      </c>
      <c r="C67" s="13">
        <v>0</v>
      </c>
      <c r="D67" s="55"/>
      <c r="E67" s="10">
        <f t="shared" ref="E67:E118" si="3">PRODUCT(C67,D67)</f>
        <v>0</v>
      </c>
      <c r="F67" s="91">
        <f t="shared" ref="F67:F115" si="4">SUM(D67)</f>
        <v>0</v>
      </c>
      <c r="G67" s="11">
        <f t="shared" ref="G67:G115" si="5">SUM(E67)</f>
        <v>0</v>
      </c>
    </row>
    <row r="68" spans="1:7" ht="15.75" thickBot="1">
      <c r="A68" s="102"/>
      <c r="B68" s="15" t="s">
        <v>12</v>
      </c>
      <c r="C68" s="13">
        <v>0</v>
      </c>
      <c r="D68" s="55"/>
      <c r="E68" s="10">
        <f t="shared" si="3"/>
        <v>0</v>
      </c>
      <c r="F68" s="91">
        <f t="shared" si="4"/>
        <v>0</v>
      </c>
      <c r="G68" s="11">
        <f t="shared" si="5"/>
        <v>0</v>
      </c>
    </row>
    <row r="69" spans="1:7" ht="15.75" thickBot="1">
      <c r="A69" s="106"/>
      <c r="B69" s="18" t="s">
        <v>14</v>
      </c>
      <c r="C69" s="27">
        <v>0</v>
      </c>
      <c r="D69" s="20"/>
      <c r="E69" s="10">
        <f t="shared" si="3"/>
        <v>0</v>
      </c>
      <c r="F69" s="91">
        <f t="shared" si="4"/>
        <v>0</v>
      </c>
      <c r="G69" s="11">
        <f t="shared" si="5"/>
        <v>0</v>
      </c>
    </row>
    <row r="70" spans="1:7" ht="15.75" thickBot="1">
      <c r="A70" s="104" t="s">
        <v>56</v>
      </c>
      <c r="B70" s="7">
        <v>50</v>
      </c>
      <c r="C70" s="8">
        <v>4</v>
      </c>
      <c r="D70" s="58">
        <v>0</v>
      </c>
      <c r="E70" s="10">
        <f t="shared" si="3"/>
        <v>0</v>
      </c>
      <c r="F70" s="91">
        <f t="shared" si="4"/>
        <v>0</v>
      </c>
      <c r="G70" s="11">
        <f t="shared" si="5"/>
        <v>0</v>
      </c>
    </row>
    <row r="71" spans="1:7" ht="15.75" thickBot="1">
      <c r="A71" s="105"/>
      <c r="B71" s="15" t="s">
        <v>12</v>
      </c>
      <c r="C71" s="22">
        <v>0</v>
      </c>
      <c r="D71" s="32"/>
      <c r="E71" s="10">
        <f t="shared" si="3"/>
        <v>0</v>
      </c>
      <c r="F71" s="91">
        <f t="shared" si="4"/>
        <v>0</v>
      </c>
      <c r="G71" s="11">
        <f t="shared" si="5"/>
        <v>0</v>
      </c>
    </row>
    <row r="72" spans="1:7" ht="15.75" thickBot="1">
      <c r="A72" s="102"/>
      <c r="B72" s="12" t="s">
        <v>50</v>
      </c>
      <c r="C72" s="13">
        <v>8</v>
      </c>
      <c r="D72" s="55">
        <v>0</v>
      </c>
      <c r="E72" s="10">
        <f t="shared" si="3"/>
        <v>0</v>
      </c>
      <c r="F72" s="91">
        <f t="shared" si="4"/>
        <v>0</v>
      </c>
      <c r="G72" s="11">
        <f t="shared" si="5"/>
        <v>0</v>
      </c>
    </row>
    <row r="73" spans="1:7" ht="15.75" thickBot="1">
      <c r="A73" s="102"/>
      <c r="B73" s="12" t="s">
        <v>51</v>
      </c>
      <c r="C73" s="13">
        <v>5</v>
      </c>
      <c r="D73" s="17">
        <v>0</v>
      </c>
      <c r="E73" s="10">
        <f t="shared" si="3"/>
        <v>0</v>
      </c>
      <c r="F73" s="91">
        <f t="shared" si="4"/>
        <v>0</v>
      </c>
      <c r="G73" s="11">
        <f t="shared" si="5"/>
        <v>0</v>
      </c>
    </row>
    <row r="74" spans="1:7" ht="15.75" thickBot="1">
      <c r="A74" s="102"/>
      <c r="B74" s="12" t="s">
        <v>52</v>
      </c>
      <c r="C74" s="13">
        <v>0</v>
      </c>
      <c r="D74" s="17">
        <v>0</v>
      </c>
      <c r="E74" s="10">
        <f t="shared" si="3"/>
        <v>0</v>
      </c>
      <c r="F74" s="91">
        <f t="shared" si="4"/>
        <v>0</v>
      </c>
      <c r="G74" s="11">
        <f t="shared" si="5"/>
        <v>0</v>
      </c>
    </row>
    <row r="75" spans="1:7" ht="15.75" thickBot="1">
      <c r="A75" s="102"/>
      <c r="B75" s="12" t="s">
        <v>53</v>
      </c>
      <c r="C75" s="13">
        <v>0</v>
      </c>
      <c r="D75" s="17">
        <v>0</v>
      </c>
      <c r="E75" s="10">
        <f t="shared" si="3"/>
        <v>0</v>
      </c>
      <c r="F75" s="91">
        <f t="shared" si="4"/>
        <v>0</v>
      </c>
      <c r="G75" s="11">
        <f t="shared" si="5"/>
        <v>0</v>
      </c>
    </row>
    <row r="76" spans="1:7" ht="15.75" thickBot="1">
      <c r="A76" s="102"/>
      <c r="B76" s="12" t="s">
        <v>54</v>
      </c>
      <c r="C76" s="13">
        <v>0</v>
      </c>
      <c r="D76" s="17">
        <v>0</v>
      </c>
      <c r="E76" s="10">
        <f t="shared" si="3"/>
        <v>0</v>
      </c>
      <c r="F76" s="91">
        <f t="shared" si="4"/>
        <v>0</v>
      </c>
      <c r="G76" s="11">
        <f t="shared" si="5"/>
        <v>0</v>
      </c>
    </row>
    <row r="77" spans="1:7" ht="15.75" thickBot="1">
      <c r="A77" s="102"/>
      <c r="B77" s="15" t="s">
        <v>12</v>
      </c>
      <c r="C77" s="13">
        <v>0</v>
      </c>
      <c r="D77" s="17"/>
      <c r="E77" s="10">
        <f t="shared" si="3"/>
        <v>0</v>
      </c>
      <c r="F77" s="91">
        <f t="shared" si="4"/>
        <v>0</v>
      </c>
      <c r="G77" s="11">
        <f t="shared" si="5"/>
        <v>0</v>
      </c>
    </row>
    <row r="78" spans="1:7" ht="15.75" thickBot="1">
      <c r="A78" s="106"/>
      <c r="B78" s="18" t="s">
        <v>14</v>
      </c>
      <c r="C78" s="27">
        <v>0</v>
      </c>
      <c r="D78" s="20"/>
      <c r="E78" s="10">
        <f t="shared" si="3"/>
        <v>0</v>
      </c>
      <c r="F78" s="91">
        <f t="shared" si="4"/>
        <v>0</v>
      </c>
      <c r="G78" s="11">
        <f t="shared" si="5"/>
        <v>0</v>
      </c>
    </row>
    <row r="79" spans="1:7" ht="15.75" thickBot="1">
      <c r="A79" s="104" t="s">
        <v>57</v>
      </c>
      <c r="B79" s="7">
        <v>50</v>
      </c>
      <c r="C79" s="8">
        <v>0</v>
      </c>
      <c r="D79" s="58"/>
      <c r="E79" s="10">
        <f t="shared" si="3"/>
        <v>0</v>
      </c>
      <c r="F79" s="91">
        <f t="shared" si="4"/>
        <v>0</v>
      </c>
      <c r="G79" s="11">
        <f t="shared" si="5"/>
        <v>0</v>
      </c>
    </row>
    <row r="80" spans="1:7" ht="15.75" thickBot="1">
      <c r="A80" s="102"/>
      <c r="B80" s="12" t="s">
        <v>77</v>
      </c>
      <c r="C80" s="13">
        <v>2</v>
      </c>
      <c r="D80" s="17">
        <v>0</v>
      </c>
      <c r="E80" s="10">
        <f t="shared" si="3"/>
        <v>0</v>
      </c>
      <c r="F80" s="91">
        <f t="shared" si="4"/>
        <v>0</v>
      </c>
      <c r="G80" s="11">
        <f t="shared" si="5"/>
        <v>0</v>
      </c>
    </row>
    <row r="81" spans="1:7" ht="15.75" thickBot="1">
      <c r="A81" s="102"/>
      <c r="B81" s="12" t="s">
        <v>59</v>
      </c>
      <c r="C81" s="13">
        <v>2</v>
      </c>
      <c r="D81" s="60">
        <v>0</v>
      </c>
      <c r="E81" s="10">
        <f t="shared" si="3"/>
        <v>0</v>
      </c>
      <c r="F81" s="91">
        <f t="shared" si="4"/>
        <v>0</v>
      </c>
      <c r="G81" s="11">
        <f t="shared" si="5"/>
        <v>0</v>
      </c>
    </row>
    <row r="82" spans="1:7" ht="15.75" thickBot="1">
      <c r="A82" s="103"/>
      <c r="B82" s="61" t="s">
        <v>12</v>
      </c>
      <c r="C82" s="37">
        <v>0</v>
      </c>
      <c r="D82" s="60"/>
      <c r="E82" s="10">
        <f t="shared" si="3"/>
        <v>0</v>
      </c>
      <c r="F82" s="91">
        <f t="shared" si="4"/>
        <v>0</v>
      </c>
      <c r="G82" s="11">
        <f t="shared" si="5"/>
        <v>0</v>
      </c>
    </row>
    <row r="83" spans="1:7" ht="15.75" thickBot="1">
      <c r="A83" s="107" t="s">
        <v>60</v>
      </c>
      <c r="B83" s="7" t="s">
        <v>61</v>
      </c>
      <c r="C83" s="8">
        <v>0</v>
      </c>
      <c r="D83" s="58"/>
      <c r="E83" s="10">
        <f t="shared" si="3"/>
        <v>0</v>
      </c>
      <c r="F83" s="91">
        <f t="shared" si="4"/>
        <v>0</v>
      </c>
      <c r="G83" s="11">
        <f t="shared" si="5"/>
        <v>0</v>
      </c>
    </row>
    <row r="84" spans="1:7" ht="15.75" thickBot="1">
      <c r="A84" s="92"/>
      <c r="B84" s="12" t="s">
        <v>58</v>
      </c>
      <c r="C84" s="62">
        <v>0</v>
      </c>
      <c r="D84" s="17"/>
      <c r="E84" s="10">
        <f t="shared" si="3"/>
        <v>0</v>
      </c>
      <c r="F84" s="91">
        <f t="shared" si="4"/>
        <v>0</v>
      </c>
      <c r="G84" s="11">
        <f t="shared" si="5"/>
        <v>0</v>
      </c>
    </row>
    <row r="85" spans="1:7" ht="15.75" thickBot="1">
      <c r="A85" s="93"/>
      <c r="B85" s="52" t="s">
        <v>12</v>
      </c>
      <c r="C85" s="63">
        <v>0</v>
      </c>
      <c r="D85" s="20"/>
      <c r="E85" s="10">
        <f t="shared" si="3"/>
        <v>0</v>
      </c>
      <c r="F85" s="91">
        <f t="shared" si="4"/>
        <v>0</v>
      </c>
      <c r="G85" s="11">
        <f t="shared" si="5"/>
        <v>0</v>
      </c>
    </row>
    <row r="86" spans="1:7" ht="29.25" thickBot="1">
      <c r="A86" s="64" t="s">
        <v>62</v>
      </c>
      <c r="B86" s="65" t="s">
        <v>39</v>
      </c>
      <c r="C86" s="66">
        <v>650</v>
      </c>
      <c r="D86" s="67">
        <v>0</v>
      </c>
      <c r="E86" s="10">
        <f t="shared" si="3"/>
        <v>0</v>
      </c>
      <c r="F86" s="91">
        <f t="shared" si="4"/>
        <v>0</v>
      </c>
      <c r="G86" s="11">
        <f t="shared" si="5"/>
        <v>0</v>
      </c>
    </row>
    <row r="87" spans="1:7" ht="29.25" thickBot="1">
      <c r="A87" s="68" t="s">
        <v>63</v>
      </c>
      <c r="B87" s="69" t="s">
        <v>43</v>
      </c>
      <c r="C87" s="44">
        <v>900</v>
      </c>
      <c r="D87" s="14">
        <v>0</v>
      </c>
      <c r="E87" s="10">
        <f t="shared" si="3"/>
        <v>0</v>
      </c>
      <c r="F87" s="91">
        <f t="shared" si="4"/>
        <v>0</v>
      </c>
      <c r="G87" s="11">
        <f t="shared" si="5"/>
        <v>0</v>
      </c>
    </row>
    <row r="88" spans="1:7" ht="29.25" thickBot="1">
      <c r="A88" s="70" t="s">
        <v>64</v>
      </c>
      <c r="B88" s="71" t="s">
        <v>65</v>
      </c>
      <c r="C88" s="53">
        <v>3000</v>
      </c>
      <c r="D88" s="54">
        <v>0</v>
      </c>
      <c r="E88" s="10">
        <f t="shared" si="3"/>
        <v>0</v>
      </c>
      <c r="F88" s="91">
        <f t="shared" si="4"/>
        <v>0</v>
      </c>
      <c r="G88" s="11">
        <f t="shared" si="5"/>
        <v>0</v>
      </c>
    </row>
    <row r="89" spans="1:7" ht="29.25" thickBot="1">
      <c r="A89" s="72" t="s">
        <v>66</v>
      </c>
      <c r="B89" s="73" t="s">
        <v>39</v>
      </c>
      <c r="C89" s="8">
        <v>20</v>
      </c>
      <c r="D89" s="9">
        <v>0</v>
      </c>
      <c r="E89" s="10">
        <f t="shared" si="3"/>
        <v>0</v>
      </c>
      <c r="F89" s="91">
        <f t="shared" si="4"/>
        <v>0</v>
      </c>
      <c r="G89" s="11">
        <f t="shared" si="5"/>
        <v>0</v>
      </c>
    </row>
    <row r="90" spans="1:7" ht="29.25" thickBot="1">
      <c r="A90" s="74" t="s">
        <v>67</v>
      </c>
      <c r="B90" s="69" t="s">
        <v>43</v>
      </c>
      <c r="C90" s="13">
        <v>300</v>
      </c>
      <c r="D90" s="14">
        <v>0</v>
      </c>
      <c r="E90" s="10">
        <f t="shared" si="3"/>
        <v>0</v>
      </c>
      <c r="F90" s="91">
        <f t="shared" si="4"/>
        <v>0</v>
      </c>
      <c r="G90" s="11">
        <f t="shared" si="5"/>
        <v>0</v>
      </c>
    </row>
    <row r="91" spans="1:7" ht="29.25" thickBot="1">
      <c r="A91" s="75" t="s">
        <v>68</v>
      </c>
      <c r="B91" s="71" t="s">
        <v>45</v>
      </c>
      <c r="C91" s="27">
        <v>2500</v>
      </c>
      <c r="D91" s="54">
        <v>0</v>
      </c>
      <c r="E91" s="10">
        <f t="shared" si="3"/>
        <v>0</v>
      </c>
      <c r="F91" s="91">
        <f t="shared" si="4"/>
        <v>0</v>
      </c>
      <c r="G91" s="11">
        <f t="shared" si="5"/>
        <v>0</v>
      </c>
    </row>
    <row r="92" spans="1:7" ht="15.75" thickBot="1">
      <c r="A92" s="92" t="s">
        <v>69</v>
      </c>
      <c r="B92" s="21">
        <v>50</v>
      </c>
      <c r="C92" s="22">
        <v>2</v>
      </c>
      <c r="D92" s="23">
        <v>0</v>
      </c>
      <c r="E92" s="10">
        <f t="shared" si="3"/>
        <v>0</v>
      </c>
      <c r="F92" s="91">
        <f t="shared" si="4"/>
        <v>0</v>
      </c>
      <c r="G92" s="11">
        <f t="shared" si="5"/>
        <v>0</v>
      </c>
    </row>
    <row r="93" spans="1:7" ht="15.75" thickBot="1">
      <c r="A93" s="92"/>
      <c r="B93" s="12" t="s">
        <v>59</v>
      </c>
      <c r="C93" s="13">
        <v>50</v>
      </c>
      <c r="D93" s="24">
        <v>0</v>
      </c>
      <c r="E93" s="10">
        <f t="shared" si="3"/>
        <v>0</v>
      </c>
      <c r="F93" s="91">
        <f t="shared" si="4"/>
        <v>0</v>
      </c>
      <c r="G93" s="11">
        <f t="shared" si="5"/>
        <v>0</v>
      </c>
    </row>
    <row r="94" spans="1:7" ht="15.75" thickBot="1">
      <c r="A94" s="92"/>
      <c r="B94" s="12" t="s">
        <v>70</v>
      </c>
      <c r="C94" s="13">
        <v>10</v>
      </c>
      <c r="D94" s="24">
        <v>0</v>
      </c>
      <c r="E94" s="10">
        <f t="shared" si="3"/>
        <v>0</v>
      </c>
      <c r="F94" s="91">
        <f t="shared" si="4"/>
        <v>0</v>
      </c>
      <c r="G94" s="11">
        <f t="shared" si="5"/>
        <v>0</v>
      </c>
    </row>
    <row r="95" spans="1:7" ht="15.75" thickBot="1">
      <c r="A95" s="92"/>
      <c r="B95" s="12" t="s">
        <v>71</v>
      </c>
      <c r="C95" s="13">
        <v>250</v>
      </c>
      <c r="D95" s="24">
        <v>0</v>
      </c>
      <c r="E95" s="10">
        <f t="shared" si="3"/>
        <v>0</v>
      </c>
      <c r="F95" s="91">
        <f t="shared" si="4"/>
        <v>0</v>
      </c>
      <c r="G95" s="11">
        <f t="shared" si="5"/>
        <v>0</v>
      </c>
    </row>
    <row r="96" spans="1:7" ht="15.75" thickBot="1">
      <c r="A96" s="93"/>
      <c r="B96" s="30" t="s">
        <v>72</v>
      </c>
      <c r="C96" s="27">
        <v>400</v>
      </c>
      <c r="D96" s="28">
        <v>0</v>
      </c>
      <c r="E96" s="10">
        <f t="shared" si="3"/>
        <v>0</v>
      </c>
      <c r="F96" s="91">
        <f t="shared" si="4"/>
        <v>0</v>
      </c>
      <c r="G96" s="11">
        <f t="shared" si="5"/>
        <v>0</v>
      </c>
    </row>
    <row r="97" spans="1:7" ht="15.75" thickBot="1">
      <c r="A97" s="94" t="s">
        <v>73</v>
      </c>
      <c r="B97" s="21">
        <v>50</v>
      </c>
      <c r="C97" s="22">
        <v>0</v>
      </c>
      <c r="D97" s="23">
        <v>0</v>
      </c>
      <c r="E97" s="10">
        <f t="shared" si="3"/>
        <v>0</v>
      </c>
      <c r="F97" s="91">
        <f t="shared" si="4"/>
        <v>0</v>
      </c>
      <c r="G97" s="11">
        <f t="shared" si="5"/>
        <v>0</v>
      </c>
    </row>
    <row r="98" spans="1:7" ht="15.75" thickBot="1">
      <c r="A98" s="94"/>
      <c r="B98" s="12" t="s">
        <v>59</v>
      </c>
      <c r="C98" s="13">
        <v>2</v>
      </c>
      <c r="D98" s="24">
        <v>0</v>
      </c>
      <c r="E98" s="10">
        <f t="shared" si="3"/>
        <v>0</v>
      </c>
      <c r="F98" s="91">
        <f t="shared" si="4"/>
        <v>0</v>
      </c>
      <c r="G98" s="11">
        <f t="shared" si="5"/>
        <v>0</v>
      </c>
    </row>
    <row r="99" spans="1:7" ht="15.75" thickBot="1">
      <c r="A99" s="94"/>
      <c r="B99" s="12" t="s">
        <v>74</v>
      </c>
      <c r="C99" s="13">
        <v>4</v>
      </c>
      <c r="D99" s="24">
        <v>0</v>
      </c>
      <c r="E99" s="10">
        <f t="shared" si="3"/>
        <v>0</v>
      </c>
      <c r="F99" s="91">
        <f t="shared" si="4"/>
        <v>0</v>
      </c>
      <c r="G99" s="11">
        <f t="shared" si="5"/>
        <v>0</v>
      </c>
    </row>
    <row r="100" spans="1:7" ht="15.75" thickBot="1">
      <c r="A100" s="94"/>
      <c r="B100" s="12" t="s">
        <v>75</v>
      </c>
      <c r="C100" s="13">
        <v>60</v>
      </c>
      <c r="D100" s="24">
        <v>0</v>
      </c>
      <c r="E100" s="10">
        <f t="shared" si="3"/>
        <v>0</v>
      </c>
      <c r="F100" s="91">
        <f t="shared" si="4"/>
        <v>0</v>
      </c>
      <c r="G100" s="11">
        <f t="shared" si="5"/>
        <v>0</v>
      </c>
    </row>
    <row r="101" spans="1:7" ht="15.75" thickBot="1">
      <c r="A101" s="95"/>
      <c r="B101" s="30" t="s">
        <v>72</v>
      </c>
      <c r="C101" s="27">
        <v>60</v>
      </c>
      <c r="D101" s="28">
        <v>0</v>
      </c>
      <c r="E101" s="10">
        <f t="shared" si="3"/>
        <v>0</v>
      </c>
      <c r="F101" s="91">
        <f t="shared" si="4"/>
        <v>0</v>
      </c>
      <c r="G101" s="11">
        <f t="shared" si="5"/>
        <v>0</v>
      </c>
    </row>
    <row r="102" spans="1:7" ht="15.75" thickBot="1">
      <c r="A102" s="96" t="s">
        <v>76</v>
      </c>
      <c r="B102" s="76">
        <v>50</v>
      </c>
      <c r="C102" s="8">
        <v>250</v>
      </c>
      <c r="D102" s="9">
        <v>0</v>
      </c>
      <c r="E102" s="10">
        <f t="shared" si="3"/>
        <v>0</v>
      </c>
      <c r="F102" s="91">
        <f t="shared" si="4"/>
        <v>0</v>
      </c>
      <c r="G102" s="11">
        <f t="shared" si="5"/>
        <v>0</v>
      </c>
    </row>
    <row r="103" spans="1:7" ht="15.75" thickBot="1">
      <c r="A103" s="97"/>
      <c r="B103" s="77" t="s">
        <v>77</v>
      </c>
      <c r="C103" s="13">
        <v>10</v>
      </c>
      <c r="D103" s="24">
        <v>0</v>
      </c>
      <c r="E103" s="10">
        <f t="shared" si="3"/>
        <v>0</v>
      </c>
      <c r="F103" s="91">
        <f t="shared" si="4"/>
        <v>0</v>
      </c>
      <c r="G103" s="11">
        <f t="shared" si="5"/>
        <v>0</v>
      </c>
    </row>
    <row r="104" spans="1:7" ht="15.75" thickBot="1">
      <c r="A104" s="97"/>
      <c r="B104" s="77" t="s">
        <v>59</v>
      </c>
      <c r="C104" s="13">
        <v>20</v>
      </c>
      <c r="D104" s="24">
        <v>0</v>
      </c>
      <c r="E104" s="10">
        <f t="shared" si="3"/>
        <v>0</v>
      </c>
      <c r="F104" s="91">
        <f t="shared" si="4"/>
        <v>0</v>
      </c>
      <c r="G104" s="11">
        <f t="shared" si="5"/>
        <v>0</v>
      </c>
    </row>
    <row r="105" spans="1:7" ht="15.75" thickBot="1">
      <c r="A105" s="97"/>
      <c r="B105" s="77" t="s">
        <v>78</v>
      </c>
      <c r="C105" s="13">
        <v>2</v>
      </c>
      <c r="D105" s="17">
        <v>0</v>
      </c>
      <c r="E105" s="10">
        <f t="shared" si="3"/>
        <v>0</v>
      </c>
      <c r="F105" s="91">
        <f t="shared" si="4"/>
        <v>0</v>
      </c>
      <c r="G105" s="11">
        <f t="shared" si="5"/>
        <v>0</v>
      </c>
    </row>
    <row r="106" spans="1:7" ht="15.75" thickBot="1">
      <c r="A106" s="97"/>
      <c r="B106" s="77" t="s">
        <v>75</v>
      </c>
      <c r="C106" s="37">
        <v>0</v>
      </c>
      <c r="D106" s="60">
        <v>0</v>
      </c>
      <c r="E106" s="10">
        <f t="shared" si="3"/>
        <v>0</v>
      </c>
      <c r="F106" s="91">
        <f t="shared" si="4"/>
        <v>0</v>
      </c>
      <c r="G106" s="11">
        <f t="shared" si="5"/>
        <v>0</v>
      </c>
    </row>
    <row r="107" spans="1:7" ht="15.75" thickBot="1">
      <c r="A107" s="98"/>
      <c r="B107" s="78" t="s">
        <v>72</v>
      </c>
      <c r="C107" s="79">
        <v>0</v>
      </c>
      <c r="D107" s="20">
        <v>0</v>
      </c>
      <c r="E107" s="10">
        <f t="shared" si="3"/>
        <v>0</v>
      </c>
      <c r="F107" s="91">
        <f t="shared" si="4"/>
        <v>0</v>
      </c>
      <c r="G107" s="11">
        <f t="shared" si="5"/>
        <v>0</v>
      </c>
    </row>
    <row r="108" spans="1:7" ht="15.75" thickBot="1">
      <c r="A108" s="92" t="s">
        <v>79</v>
      </c>
      <c r="B108" s="21">
        <v>50</v>
      </c>
      <c r="C108" s="22">
        <v>4</v>
      </c>
      <c r="D108" s="23">
        <v>0</v>
      </c>
      <c r="E108" s="10">
        <f t="shared" si="3"/>
        <v>0</v>
      </c>
      <c r="F108" s="91">
        <f t="shared" si="4"/>
        <v>0</v>
      </c>
      <c r="G108" s="11">
        <f t="shared" si="5"/>
        <v>0</v>
      </c>
    </row>
    <row r="109" spans="1:7" ht="15.75" thickBot="1">
      <c r="A109" s="92"/>
      <c r="B109" s="21" t="s">
        <v>51</v>
      </c>
      <c r="C109" s="22">
        <v>0</v>
      </c>
      <c r="D109" s="23"/>
      <c r="E109" s="10">
        <f t="shared" si="3"/>
        <v>0</v>
      </c>
      <c r="F109" s="91">
        <f t="shared" si="4"/>
        <v>0</v>
      </c>
      <c r="G109" s="11">
        <f t="shared" si="5"/>
        <v>0</v>
      </c>
    </row>
    <row r="110" spans="1:7" ht="15.75" thickBot="1">
      <c r="A110" s="92"/>
      <c r="B110" s="12" t="s">
        <v>52</v>
      </c>
      <c r="C110" s="13">
        <v>0</v>
      </c>
      <c r="D110" s="24"/>
      <c r="E110" s="10">
        <f t="shared" si="3"/>
        <v>0</v>
      </c>
      <c r="F110" s="91">
        <f t="shared" si="4"/>
        <v>0</v>
      </c>
      <c r="G110" s="11">
        <f t="shared" si="5"/>
        <v>0</v>
      </c>
    </row>
    <row r="111" spans="1:7" ht="15.75" thickBot="1">
      <c r="A111" s="92"/>
      <c r="B111" s="12" t="s">
        <v>53</v>
      </c>
      <c r="C111" s="13">
        <v>5</v>
      </c>
      <c r="D111" s="24">
        <v>0</v>
      </c>
      <c r="E111" s="10">
        <f t="shared" si="3"/>
        <v>0</v>
      </c>
      <c r="F111" s="91">
        <f t="shared" si="4"/>
        <v>0</v>
      </c>
      <c r="G111" s="11">
        <f t="shared" si="5"/>
        <v>0</v>
      </c>
    </row>
    <row r="112" spans="1:7" ht="15.75" thickBot="1">
      <c r="A112" s="93"/>
      <c r="B112" s="30" t="s">
        <v>54</v>
      </c>
      <c r="C112" s="27">
        <v>2</v>
      </c>
      <c r="D112" s="28">
        <v>0</v>
      </c>
      <c r="E112" s="10">
        <f t="shared" si="3"/>
        <v>0</v>
      </c>
      <c r="F112" s="91">
        <f t="shared" si="4"/>
        <v>0</v>
      </c>
      <c r="G112" s="11">
        <f t="shared" si="5"/>
        <v>0</v>
      </c>
    </row>
    <row r="113" spans="1:7" ht="15.75" thickBot="1">
      <c r="A113" s="94" t="s">
        <v>80</v>
      </c>
      <c r="B113" s="21">
        <v>50</v>
      </c>
      <c r="C113" s="22">
        <v>2</v>
      </c>
      <c r="D113" s="23">
        <v>0</v>
      </c>
      <c r="E113" s="10">
        <f t="shared" si="3"/>
        <v>0</v>
      </c>
      <c r="F113" s="91">
        <f t="shared" si="4"/>
        <v>0</v>
      </c>
      <c r="G113" s="11">
        <f t="shared" si="5"/>
        <v>0</v>
      </c>
    </row>
    <row r="114" spans="1:7" ht="15.75" thickBot="1">
      <c r="A114" s="94"/>
      <c r="B114" s="36" t="s">
        <v>52</v>
      </c>
      <c r="C114" s="37">
        <v>4</v>
      </c>
      <c r="D114" s="41">
        <v>0</v>
      </c>
      <c r="E114" s="10">
        <f t="shared" si="3"/>
        <v>0</v>
      </c>
      <c r="F114" s="91">
        <f t="shared" si="4"/>
        <v>0</v>
      </c>
      <c r="G114" s="11">
        <f t="shared" si="5"/>
        <v>0</v>
      </c>
    </row>
    <row r="115" spans="1:7" ht="15.75" thickBot="1">
      <c r="A115" s="94"/>
      <c r="B115" s="37" t="s">
        <v>54</v>
      </c>
      <c r="C115" s="12">
        <v>0</v>
      </c>
      <c r="D115" s="89">
        <v>0</v>
      </c>
      <c r="E115" s="10">
        <f t="shared" si="3"/>
        <v>0</v>
      </c>
      <c r="F115" s="91">
        <f t="shared" si="4"/>
        <v>0</v>
      </c>
      <c r="G115" s="11">
        <f t="shared" si="5"/>
        <v>0</v>
      </c>
    </row>
    <row r="116" spans="1:7" ht="43.5" thickBot="1">
      <c r="A116" s="99" t="s">
        <v>81</v>
      </c>
      <c r="B116" s="81" t="s">
        <v>82</v>
      </c>
      <c r="C116" s="12">
        <v>12</v>
      </c>
      <c r="D116" s="90">
        <v>0</v>
      </c>
      <c r="E116" s="10">
        <f>PRODUCT(C116,D116)</f>
        <v>0</v>
      </c>
      <c r="F116" s="59">
        <f>PRODUCT(D116)*1.23</f>
        <v>0</v>
      </c>
      <c r="G116" s="82">
        <f>PRODUCT(C116,F116)</f>
        <v>0</v>
      </c>
    </row>
    <row r="117" spans="1:7" ht="29.25" thickBot="1">
      <c r="A117" s="100"/>
      <c r="B117" s="83" t="s">
        <v>83</v>
      </c>
      <c r="C117" s="12">
        <v>12</v>
      </c>
      <c r="D117" s="89">
        <v>0</v>
      </c>
      <c r="E117" s="10">
        <f>PRODUCT(C117,D117)</f>
        <v>0</v>
      </c>
      <c r="F117" s="59">
        <f>PRODUCT(D117)*1.23</f>
        <v>0</v>
      </c>
      <c r="G117" s="82">
        <f>PRODUCT(C117,F117)</f>
        <v>0</v>
      </c>
    </row>
    <row r="118" spans="1:7" ht="15.75" thickBot="1">
      <c r="A118" s="101"/>
      <c r="B118" s="88"/>
      <c r="C118" s="84">
        <v>0</v>
      </c>
      <c r="D118" s="85">
        <v>0</v>
      </c>
      <c r="E118" s="10">
        <f t="shared" si="3"/>
        <v>0</v>
      </c>
      <c r="F118" s="80"/>
      <c r="G118" s="80"/>
    </row>
    <row r="119" spans="1:7">
      <c r="E119" s="87">
        <f>SUM(E2:E118)</f>
        <v>0</v>
      </c>
      <c r="G119">
        <f>SUM(G2:G118)</f>
        <v>0</v>
      </c>
    </row>
  </sheetData>
  <mergeCells count="24">
    <mergeCell ref="A51:A52"/>
    <mergeCell ref="A2:A8"/>
    <mergeCell ref="A9:A14"/>
    <mergeCell ref="A15:A20"/>
    <mergeCell ref="A21:A22"/>
    <mergeCell ref="A24:A25"/>
    <mergeCell ref="A27:A28"/>
    <mergeCell ref="A30:A34"/>
    <mergeCell ref="A35:A36"/>
    <mergeCell ref="A38:A42"/>
    <mergeCell ref="A43:A46"/>
    <mergeCell ref="A47:A50"/>
    <mergeCell ref="A116:A118"/>
    <mergeCell ref="A53:A54"/>
    <mergeCell ref="A55:A57"/>
    <mergeCell ref="A58:A69"/>
    <mergeCell ref="A70:A78"/>
    <mergeCell ref="A79:A82"/>
    <mergeCell ref="A83:A85"/>
    <mergeCell ref="A92:A96"/>
    <mergeCell ref="A97:A101"/>
    <mergeCell ref="A102:A107"/>
    <mergeCell ref="A108:A112"/>
    <mergeCell ref="A113:A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Mleczko</dc:creator>
  <cp:lastModifiedBy>Krzysztof Mleczko</cp:lastModifiedBy>
  <dcterms:created xsi:type="dcterms:W3CDTF">2022-03-21T13:41:19Z</dcterms:created>
  <dcterms:modified xsi:type="dcterms:W3CDTF">2022-03-21T14:18:09Z</dcterms:modified>
</cp:coreProperties>
</file>